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20490" windowHeight="7770"/>
  </bookViews>
  <sheets>
    <sheet name="給与計算2021" sheetId="1" r:id="rId1"/>
    <sheet name="給与計算202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" i="1" l="1"/>
  <c r="P4" i="1"/>
  <c r="P7" i="2"/>
  <c r="E6" i="2" l="1"/>
  <c r="F6" i="2"/>
  <c r="G6" i="2"/>
  <c r="H6" i="2"/>
  <c r="I6" i="2"/>
  <c r="J6" i="2"/>
  <c r="K6" i="2"/>
  <c r="L6" i="2"/>
  <c r="M6" i="2"/>
  <c r="N6" i="2"/>
  <c r="D6" i="2"/>
  <c r="E6" i="1"/>
  <c r="F6" i="1"/>
  <c r="G6" i="1"/>
  <c r="H6" i="1"/>
  <c r="I6" i="1"/>
  <c r="J6" i="1"/>
  <c r="K6" i="1"/>
  <c r="L6" i="1"/>
  <c r="M6" i="1"/>
  <c r="N6" i="1"/>
  <c r="D6" i="1"/>
  <c r="N5" i="2"/>
  <c r="M5" i="2"/>
  <c r="L5" i="2"/>
  <c r="K5" i="2"/>
  <c r="J5" i="2"/>
  <c r="I5" i="2"/>
  <c r="H5" i="2"/>
  <c r="G5" i="2"/>
  <c r="F5" i="2"/>
  <c r="E5" i="2"/>
  <c r="D5" i="2"/>
  <c r="N4" i="2"/>
  <c r="M4" i="2"/>
  <c r="L4" i="2"/>
  <c r="K4" i="2"/>
  <c r="J4" i="2"/>
  <c r="I4" i="2"/>
  <c r="H4" i="2"/>
  <c r="G4" i="2"/>
  <c r="F4" i="2"/>
  <c r="E4" i="2"/>
  <c r="D4" i="2"/>
  <c r="C4" i="2"/>
  <c r="D7" i="2" l="1"/>
  <c r="F7" i="2"/>
  <c r="H7" i="2"/>
  <c r="J7" i="2"/>
  <c r="L7" i="2"/>
  <c r="N7" i="2"/>
  <c r="O4" i="2"/>
  <c r="E7" i="2"/>
  <c r="G7" i="2"/>
  <c r="I7" i="2"/>
  <c r="K7" i="2"/>
  <c r="M7" i="2"/>
  <c r="C7" i="2"/>
  <c r="P4" i="2"/>
  <c r="E5" i="1"/>
  <c r="F5" i="1"/>
  <c r="G5" i="1"/>
  <c r="H5" i="1"/>
  <c r="I5" i="1"/>
  <c r="J5" i="1"/>
  <c r="K5" i="1"/>
  <c r="K7" i="1" s="1"/>
  <c r="L5" i="1"/>
  <c r="M5" i="1"/>
  <c r="N5" i="1"/>
  <c r="D5" i="1"/>
  <c r="C4" i="1"/>
  <c r="J4" i="1"/>
  <c r="E4" i="1"/>
  <c r="O7" i="2" l="1"/>
  <c r="E7" i="1"/>
  <c r="F4" i="1"/>
  <c r="F7" i="1" s="1"/>
  <c r="G4" i="1"/>
  <c r="G7" i="1" s="1"/>
  <c r="H4" i="1"/>
  <c r="H7" i="1" s="1"/>
  <c r="I4" i="1"/>
  <c r="I7" i="1" s="1"/>
  <c r="J7" i="1"/>
  <c r="K4" i="1"/>
  <c r="L4" i="1"/>
  <c r="L7" i="1" s="1"/>
  <c r="M4" i="1"/>
  <c r="M7" i="1" s="1"/>
  <c r="N4" i="1"/>
  <c r="N7" i="1" s="1"/>
  <c r="D4" i="1"/>
  <c r="D7" i="1" s="1"/>
  <c r="O4" i="1" l="1"/>
  <c r="C7" i="1"/>
  <c r="O7" i="1" l="1"/>
</calcChain>
</file>

<file path=xl/sharedStrings.xml><?xml version="1.0" encoding="utf-8"?>
<sst xmlns="http://schemas.openxmlformats.org/spreadsheetml/2006/main" count="104" uniqueCount="56">
  <si>
    <t>開始</t>
    <rPh sb="0" eb="2">
      <t>カイシ</t>
    </rPh>
    <phoneticPr fontId="2"/>
  </si>
  <si>
    <t>終了</t>
    <rPh sb="0" eb="2">
      <t>シュウリョウ</t>
    </rPh>
    <phoneticPr fontId="2"/>
  </si>
  <si>
    <t>稼働日</t>
    <rPh sb="0" eb="3">
      <t>カドウビ</t>
    </rPh>
    <phoneticPr fontId="2"/>
  </si>
  <si>
    <t>元日</t>
  </si>
  <si>
    <t>成人の日</t>
  </si>
  <si>
    <t>建国記念の日</t>
  </si>
  <si>
    <t>天皇誕生日</t>
    <rPh sb="0" eb="2">
      <t>テンノウ</t>
    </rPh>
    <rPh sb="2" eb="5">
      <t>タンジョウビ</t>
    </rPh>
    <phoneticPr fontId="3"/>
  </si>
  <si>
    <t>春分の日</t>
  </si>
  <si>
    <t>昭和の日</t>
  </si>
  <si>
    <t>憲法記念日</t>
  </si>
  <si>
    <t>みどりの日</t>
  </si>
  <si>
    <t>こどもの日</t>
  </si>
  <si>
    <t>海の日</t>
  </si>
  <si>
    <t>スポーツの日</t>
    <rPh sb="5" eb="6">
      <t>ヒ</t>
    </rPh>
    <phoneticPr fontId="4"/>
  </si>
  <si>
    <t>山の日</t>
    <rPh sb="0" eb="1">
      <t>ヤマ</t>
    </rPh>
    <rPh sb="2" eb="3">
      <t>ヒ</t>
    </rPh>
    <phoneticPr fontId="4"/>
  </si>
  <si>
    <t>敬老の日</t>
  </si>
  <si>
    <t>秋分の日</t>
  </si>
  <si>
    <t>文化の日</t>
  </si>
  <si>
    <t>勤労感謝の日</t>
  </si>
  <si>
    <t>平均</t>
    <rPh sb="0" eb="2">
      <t>ヘイキン</t>
    </rPh>
    <phoneticPr fontId="2"/>
  </si>
  <si>
    <t>合計</t>
    <rPh sb="0" eb="2">
      <t>ゴウケイ</t>
    </rPh>
    <phoneticPr fontId="2"/>
  </si>
  <si>
    <t>給与</t>
    <rPh sb="0" eb="2">
      <t>キュウヨ</t>
    </rPh>
    <phoneticPr fontId="2"/>
  </si>
  <si>
    <t>年末休み</t>
    <rPh sb="0" eb="2">
      <t>ネンマツ</t>
    </rPh>
    <rPh sb="2" eb="3">
      <t>ヤス</t>
    </rPh>
    <phoneticPr fontId="4"/>
  </si>
  <si>
    <t>年末休み</t>
    <phoneticPr fontId="4"/>
  </si>
  <si>
    <t>年始休み</t>
    <rPh sb="0" eb="2">
      <t>ネンシ</t>
    </rPh>
    <rPh sb="2" eb="3">
      <t>ヤス</t>
    </rPh>
    <phoneticPr fontId="4"/>
  </si>
  <si>
    <t>G.W</t>
    <phoneticPr fontId="4"/>
  </si>
  <si>
    <t>お盆</t>
    <rPh sb="1" eb="2">
      <t>ボン</t>
    </rPh>
    <phoneticPr fontId="4"/>
  </si>
  <si>
    <t>時給を入力→</t>
    <rPh sb="0" eb="2">
      <t>ジキュウ</t>
    </rPh>
    <rPh sb="3" eb="5">
      <t>ニュウリョク</t>
    </rPh>
    <phoneticPr fontId="2"/>
  </si>
  <si>
    <t>実働時間を入力→</t>
    <rPh sb="0" eb="2">
      <t>ジツドウ</t>
    </rPh>
    <rPh sb="2" eb="4">
      <t>ジカン</t>
    </rPh>
    <phoneticPr fontId="2"/>
  </si>
  <si>
    <t>2022/1/1</t>
  </si>
  <si>
    <t>土</t>
  </si>
  <si>
    <t>2022/1/10</t>
  </si>
  <si>
    <t>月</t>
  </si>
  <si>
    <t>2022/2/11</t>
  </si>
  <si>
    <t>金</t>
  </si>
  <si>
    <t>2022/2/23</t>
  </si>
  <si>
    <t>水</t>
  </si>
  <si>
    <t>天皇誕生日</t>
  </si>
  <si>
    <t>2022/3/21</t>
  </si>
  <si>
    <t>2022/4/29</t>
  </si>
  <si>
    <t>2022/5/3</t>
  </si>
  <si>
    <t>火</t>
  </si>
  <si>
    <t>2022/5/4</t>
  </si>
  <si>
    <t>2022/5/5</t>
  </si>
  <si>
    <t>木</t>
  </si>
  <si>
    <t>2022/7/18</t>
  </si>
  <si>
    <t>2022/8/11</t>
  </si>
  <si>
    <t>山の日</t>
  </si>
  <si>
    <t>2022/9/19</t>
  </si>
  <si>
    <t>2022/9/23</t>
  </si>
  <si>
    <t>2022/10/10</t>
  </si>
  <si>
    <t>スポーツの日</t>
  </si>
  <si>
    <t>2022/11/3</t>
  </si>
  <si>
    <t>2022/11/23</t>
  </si>
  <si>
    <r>
      <t>NETWORKDAYS関数を使った給与算出ツール　</t>
    </r>
    <r>
      <rPr>
        <b/>
        <sz val="18"/>
        <color theme="3" tint="0.39997558519241921"/>
        <rFont val="Yu Gothic UI"/>
        <family val="3"/>
        <charset val="128"/>
      </rPr>
      <t>2021</t>
    </r>
    <rPh sb="11" eb="13">
      <t>カンスウ</t>
    </rPh>
    <rPh sb="14" eb="15">
      <t>ツカ</t>
    </rPh>
    <rPh sb="17" eb="19">
      <t>キュウヨ</t>
    </rPh>
    <rPh sb="19" eb="21">
      <t>サンシュツ</t>
    </rPh>
    <phoneticPr fontId="4"/>
  </si>
  <si>
    <r>
      <t>NETWORKDAYS関数を使った給与算出ツール　</t>
    </r>
    <r>
      <rPr>
        <b/>
        <sz val="18"/>
        <color theme="3" tint="0.39997558519241921"/>
        <rFont val="Yu Gothic UI"/>
        <family val="3"/>
        <charset val="128"/>
      </rPr>
      <t>2022</t>
    </r>
    <rPh sb="11" eb="13">
      <t>カンスウ</t>
    </rPh>
    <rPh sb="14" eb="15">
      <t>ツカ</t>
    </rPh>
    <rPh sb="17" eb="19">
      <t>キュウヨ</t>
    </rPh>
    <rPh sb="19" eb="21">
      <t>サンシュツ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</si>
</sst>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yyyy/m/d;@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0"/>
      <name val="メイリオ"/>
      <family val="3"/>
      <charset val="128"/>
    </font>
    <font>
      <sz val="6"/>
      <name val="Meiryo UI"/>
      <family val="2"/>
      <charset val="128"/>
    </font>
    <font>
      <b/>
      <sz val="11"/>
      <color theme="0"/>
      <name val="ＭＳ Ｐゴシック"/>
      <family val="2"/>
      <charset val="128"/>
      <scheme val="minor"/>
    </font>
    <font>
      <b/>
      <sz val="18"/>
      <color theme="0"/>
      <name val="ＭＳ ゴシック"/>
      <family val="3"/>
      <charset val="128"/>
    </font>
    <font>
      <b/>
      <sz val="18"/>
      <color theme="0"/>
      <name val="Yu Gothic UI"/>
      <family val="3"/>
      <charset val="128"/>
    </font>
    <font>
      <sz val="11"/>
      <color theme="1"/>
      <name val="Yu Gothic UI"/>
      <family val="3"/>
      <charset val="128"/>
    </font>
    <font>
      <sz val="10"/>
      <color theme="2" tint="-0.499984740745262"/>
      <name val="Yu Gothic UI"/>
      <family val="3"/>
      <charset val="128"/>
    </font>
    <font>
      <sz val="11"/>
      <color theme="2" tint="-0.499984740745262"/>
      <name val="Yu Gothic UI"/>
      <family val="3"/>
      <charset val="128"/>
    </font>
    <font>
      <b/>
      <sz val="10"/>
      <color theme="2" tint="-0.499984740745262"/>
      <name val="Yu Gothic UI"/>
      <family val="3"/>
      <charset val="128"/>
    </font>
    <font>
      <b/>
      <sz val="14"/>
      <color theme="2" tint="-0.499984740745262"/>
      <name val="Yu Gothic UI"/>
      <family val="3"/>
      <charset val="128"/>
    </font>
    <font>
      <b/>
      <sz val="14"/>
      <color theme="1"/>
      <name val="Yu Gothic UI"/>
      <family val="3"/>
      <charset val="128"/>
    </font>
    <font>
      <sz val="10"/>
      <color theme="5" tint="-0.249977111117893"/>
      <name val="Yu Gothic UI"/>
      <family val="3"/>
      <charset val="128"/>
    </font>
    <font>
      <b/>
      <sz val="12"/>
      <color theme="5" tint="-0.249977111117893"/>
      <name val="Yu Gothic UI"/>
      <family val="3"/>
      <charset val="128"/>
    </font>
    <font>
      <sz val="12"/>
      <color theme="2" tint="-0.499984740745262"/>
      <name val="Yu Gothic UI"/>
      <family val="3"/>
      <charset val="128"/>
    </font>
    <font>
      <b/>
      <sz val="12"/>
      <color theme="2" tint="-0.499984740745262"/>
      <name val="Yu Gothic UI"/>
      <family val="3"/>
      <charset val="128"/>
    </font>
    <font>
      <sz val="9"/>
      <color theme="2" tint="-0.499984740745262"/>
      <name val="Yu Gothic UI"/>
      <family val="3"/>
      <charset val="128"/>
    </font>
    <font>
      <b/>
      <sz val="18"/>
      <color theme="3" tint="0.39997558519241921"/>
      <name val="Yu Gothic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ashed">
        <color theme="2" tint="-0.499984740745262"/>
      </left>
      <right/>
      <top style="dashed">
        <color theme="2" tint="-0.499984740745262"/>
      </top>
      <bottom/>
      <diagonal/>
    </border>
    <border>
      <left/>
      <right/>
      <top style="dashed">
        <color theme="2" tint="-0.499984740745262"/>
      </top>
      <bottom/>
      <diagonal/>
    </border>
    <border>
      <left/>
      <right style="dashed">
        <color theme="2" tint="-0.499984740745262"/>
      </right>
      <top style="dashed">
        <color theme="2" tint="-0.499984740745262"/>
      </top>
      <bottom/>
      <diagonal/>
    </border>
    <border>
      <left style="dashed">
        <color theme="2" tint="-0.499984740745262"/>
      </left>
      <right/>
      <top/>
      <bottom/>
      <diagonal/>
    </border>
    <border>
      <left/>
      <right style="dashed">
        <color theme="2" tint="-0.499984740745262"/>
      </right>
      <top/>
      <bottom/>
      <diagonal/>
    </border>
    <border>
      <left style="dashed">
        <color theme="2" tint="-0.499984740745262"/>
      </left>
      <right/>
      <top/>
      <bottom style="dashed">
        <color theme="2" tint="-0.499984740745262"/>
      </bottom>
      <diagonal/>
    </border>
    <border>
      <left/>
      <right/>
      <top/>
      <bottom style="dashed">
        <color theme="2" tint="-0.499984740745262"/>
      </bottom>
      <diagonal/>
    </border>
    <border>
      <left/>
      <right style="dashed">
        <color theme="2" tint="-0.499984740745262"/>
      </right>
      <top/>
      <bottom style="dashed">
        <color theme="2" tint="-0.499984740745262"/>
      </bottom>
      <diagonal/>
    </border>
    <border>
      <left/>
      <right/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theme="2" tint="-0.499984740745262"/>
      </bottom>
      <diagonal/>
    </border>
    <border>
      <left style="dashed">
        <color theme="2" tint="-0.499984740745262"/>
      </left>
      <right style="dashed">
        <color theme="2" tint="-0.499984740745262"/>
      </right>
      <top style="dashed">
        <color theme="2" tint="-0.499984740745262"/>
      </top>
      <bottom/>
      <diagonal/>
    </border>
    <border>
      <left style="dashed">
        <color theme="2" tint="-0.499984740745262"/>
      </left>
      <right style="dashed">
        <color theme="2" tint="-0.499984740745262"/>
      </right>
      <top/>
      <bottom style="dashed">
        <color theme="2" tint="-0.499984740745262"/>
      </bottom>
      <diagonal/>
    </border>
    <border>
      <left/>
      <right style="double">
        <color rgb="FF3F3F3F"/>
      </right>
      <top style="double">
        <color rgb="FF3F3F3F"/>
      </top>
      <bottom style="double">
        <color theme="2" tint="-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theme="2" tint="-0.499984740745262"/>
      </bottom>
      <diagonal/>
    </border>
    <border>
      <left style="double">
        <color rgb="FF3F3F3F"/>
      </left>
      <right/>
      <top style="double">
        <color rgb="FF3F3F3F"/>
      </top>
      <bottom style="double">
        <color theme="2" tint="-0.499984740745262"/>
      </bottom>
      <diagonal/>
    </border>
    <border>
      <left/>
      <right/>
      <top style="double">
        <color theme="2" tint="-0.499984740745262"/>
      </top>
      <bottom/>
      <diagonal/>
    </border>
  </borders>
  <cellStyleXfs count="5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2" borderId="1" applyNumberFormat="0" applyAlignment="0" applyProtection="0">
      <alignment vertical="center"/>
    </xf>
    <xf numFmtId="0" fontId="6" fillId="3" borderId="10">
      <alignment horizontal="center" vertical="center"/>
    </xf>
  </cellStyleXfs>
  <cellXfs count="38">
    <xf numFmtId="0" fontId="0" fillId="0" borderId="0" xfId="0">
      <alignment vertical="center"/>
    </xf>
    <xf numFmtId="0" fontId="8" fillId="0" borderId="0" xfId="0" applyFont="1">
      <alignment vertical="center"/>
    </xf>
    <xf numFmtId="0" fontId="9" fillId="0" borderId="0" xfId="0" applyFont="1" applyBorder="1" applyAlignment="1">
      <alignment horizontal="left" vertical="center" indent="1"/>
    </xf>
    <xf numFmtId="14" fontId="9" fillId="0" borderId="17" xfId="0" applyNumberFormat="1" applyFont="1" applyBorder="1">
      <alignment vertical="center"/>
    </xf>
    <xf numFmtId="14" fontId="9" fillId="0" borderId="0" xfId="0" applyNumberFormat="1" applyFont="1" applyBorder="1">
      <alignment vertical="center"/>
    </xf>
    <xf numFmtId="0" fontId="11" fillId="0" borderId="0" xfId="0" applyFont="1" applyBorder="1" applyAlignment="1">
      <alignment horizontal="left" vertical="center" indent="1"/>
    </xf>
    <xf numFmtId="0" fontId="12" fillId="0" borderId="0" xfId="0" applyFont="1" applyBorder="1">
      <alignment vertical="center"/>
    </xf>
    <xf numFmtId="1" fontId="12" fillId="0" borderId="0" xfId="0" applyNumberFormat="1" applyFont="1" applyBorder="1">
      <alignment vertical="center"/>
    </xf>
    <xf numFmtId="0" fontId="13" fillId="0" borderId="0" xfId="0" applyFont="1">
      <alignment vertical="center"/>
    </xf>
    <xf numFmtId="38" fontId="15" fillId="4" borderId="12" xfId="2" applyFont="1" applyFill="1" applyBorder="1">
      <alignment vertical="center"/>
    </xf>
    <xf numFmtId="38" fontId="9" fillId="0" borderId="0" xfId="2" applyFont="1" applyBorder="1">
      <alignment vertical="center"/>
    </xf>
    <xf numFmtId="0" fontId="9" fillId="0" borderId="11" xfId="0" applyFont="1" applyBorder="1" applyAlignment="1">
      <alignment horizontal="left" vertical="center" indent="1"/>
    </xf>
    <xf numFmtId="6" fontId="16" fillId="0" borderId="11" xfId="1" applyFont="1" applyFill="1" applyBorder="1">
      <alignment vertical="center"/>
    </xf>
    <xf numFmtId="6" fontId="16" fillId="0" borderId="11" xfId="1" applyFont="1" applyBorder="1">
      <alignment vertical="center"/>
    </xf>
    <xf numFmtId="6" fontId="17" fillId="0" borderId="11" xfId="1" applyFont="1" applyBorder="1">
      <alignment vertical="center"/>
    </xf>
    <xf numFmtId="176" fontId="18" fillId="0" borderId="2" xfId="0" applyNumberFormat="1" applyFont="1" applyBorder="1">
      <alignment vertical="center"/>
    </xf>
    <xf numFmtId="176" fontId="18" fillId="0" borderId="3" xfId="0" applyNumberFormat="1" applyFont="1" applyBorder="1">
      <alignment vertical="center"/>
    </xf>
    <xf numFmtId="0" fontId="18" fillId="0" borderId="4" xfId="0" applyFont="1" applyBorder="1">
      <alignment vertical="center"/>
    </xf>
    <xf numFmtId="176" fontId="18" fillId="0" borderId="5" xfId="0" applyNumberFormat="1" applyFont="1" applyBorder="1">
      <alignment vertical="center"/>
    </xf>
    <xf numFmtId="176" fontId="18" fillId="0" borderId="0" xfId="0" applyNumberFormat="1" applyFont="1" applyBorder="1">
      <alignment vertical="center"/>
    </xf>
    <xf numFmtId="0" fontId="18" fillId="0" borderId="6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0" xfId="0" applyFont="1" applyBorder="1">
      <alignment vertical="center"/>
    </xf>
    <xf numFmtId="0" fontId="10" fillId="0" borderId="6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9" xfId="0" applyFont="1" applyBorder="1">
      <alignment vertical="center"/>
    </xf>
    <xf numFmtId="0" fontId="10" fillId="0" borderId="0" xfId="0" applyFont="1" applyBorder="1" applyAlignment="1">
      <alignment horizontal="right" vertical="center"/>
    </xf>
    <xf numFmtId="0" fontId="7" fillId="3" borderId="14" xfId="3" applyFont="1" applyFill="1" applyBorder="1" applyAlignment="1">
      <alignment horizontal="center" vertical="center"/>
    </xf>
    <xf numFmtId="0" fontId="7" fillId="3" borderId="15" xfId="3" applyFont="1" applyFill="1" applyBorder="1" applyAlignment="1">
      <alignment horizontal="center" vertical="center"/>
    </xf>
    <xf numFmtId="0" fontId="7" fillId="3" borderId="16" xfId="3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 vertical="center" indent="1"/>
    </xf>
    <xf numFmtId="40" fontId="15" fillId="4" borderId="13" xfId="2" applyNumberFormat="1" applyFont="1" applyFill="1" applyBorder="1">
      <alignment vertical="center"/>
    </xf>
    <xf numFmtId="40" fontId="10" fillId="0" borderId="0" xfId="0" applyNumberFormat="1" applyFont="1" applyBorder="1">
      <alignment vertical="center"/>
    </xf>
    <xf numFmtId="40" fontId="12" fillId="0" borderId="0" xfId="0" applyNumberFormat="1" applyFont="1" applyBorder="1">
      <alignment vertical="center"/>
    </xf>
  </cellXfs>
  <cellStyles count="5">
    <cellStyle name="タイトル：グレー" xfId="4"/>
    <cellStyle name="チェック セル" xfId="3" builtinId="23"/>
    <cellStyle name="桁区切り" xfId="2" builtinId="6"/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22412</xdr:colOff>
      <xdr:row>26</xdr:row>
      <xdr:rowOff>123273</xdr:rowOff>
    </xdr:from>
    <xdr:to>
      <xdr:col>4</xdr:col>
      <xdr:colOff>627529</xdr:colOff>
      <xdr:row>29</xdr:row>
      <xdr:rowOff>100862</xdr:rowOff>
    </xdr:to>
    <xdr:sp macro="" textlink="">
      <xdr:nvSpPr>
        <xdr:cNvPr id="3" name="角丸四角形吹き出し 2"/>
        <xdr:cNvSpPr/>
      </xdr:nvSpPr>
      <xdr:spPr>
        <a:xfrm rot="5400000">
          <a:off x="1428749" y="4924995"/>
          <a:ext cx="515471" cy="3328146"/>
        </a:xfrm>
        <a:prstGeom prst="wedgeRoundRectCallout">
          <a:avLst>
            <a:gd name="adj1" fmla="val 98180"/>
            <a:gd name="adj2" fmla="val -4947"/>
            <a:gd name="adj3" fmla="val 16667"/>
          </a:avLst>
        </a:prstGeom>
        <a:solidFill>
          <a:schemeClr val="bg2">
            <a:lumMod val="90000"/>
          </a:schemeClr>
        </a:solidFill>
        <a:ln>
          <a:noFill/>
        </a:ln>
        <a:effectLst>
          <a:outerShdw blurRad="50800" dist="38100" dir="18900000" algn="b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ctr"/>
        <a:lstStyle/>
        <a:p>
          <a:pPr algn="ctr"/>
          <a:r>
            <a:rPr kumimoji="1" lang="ja-JP" altLang="en-US" sz="1400" b="0">
              <a:latin typeface="Meiryo UI" panose="020B0604030504040204" pitchFamily="50" charset="-128"/>
              <a:ea typeface="Meiryo UI" panose="020B0604030504040204" pitchFamily="50" charset="-128"/>
            </a:rPr>
            <a:t>祝日以外の休日を追加・削除しよう</a:t>
          </a:r>
        </a:p>
      </xdr:txBody>
    </xdr:sp>
    <xdr:clientData/>
  </xdr:twoCellAnchor>
  <xdr:twoCellAnchor>
    <xdr:from>
      <xdr:col>0</xdr:col>
      <xdr:colOff>22412</xdr:colOff>
      <xdr:row>7</xdr:row>
      <xdr:rowOff>179295</xdr:rowOff>
    </xdr:from>
    <xdr:to>
      <xdr:col>4</xdr:col>
      <xdr:colOff>627529</xdr:colOff>
      <xdr:row>9</xdr:row>
      <xdr:rowOff>201707</xdr:rowOff>
    </xdr:to>
    <xdr:sp macro="" textlink="">
      <xdr:nvSpPr>
        <xdr:cNvPr id="4" name="角丸四角形吹き出し 3"/>
        <xdr:cNvSpPr/>
      </xdr:nvSpPr>
      <xdr:spPr>
        <a:xfrm rot="5400000">
          <a:off x="1428749" y="1372723"/>
          <a:ext cx="515471" cy="3328146"/>
        </a:xfrm>
        <a:prstGeom prst="wedgeRoundRectCallout">
          <a:avLst>
            <a:gd name="adj1" fmla="val 98180"/>
            <a:gd name="adj2" fmla="val -4947"/>
            <a:gd name="adj3" fmla="val 16667"/>
          </a:avLst>
        </a:prstGeom>
        <a:solidFill>
          <a:schemeClr val="bg2">
            <a:lumMod val="90000"/>
          </a:schemeClr>
        </a:solidFill>
        <a:ln>
          <a:noFill/>
        </a:ln>
        <a:effectLst>
          <a:outerShdw blurRad="50800" dist="38100" dir="18900000" algn="b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ctr"/>
        <a:lstStyle/>
        <a:p>
          <a:pPr algn="ctr"/>
          <a:r>
            <a:rPr kumimoji="1" lang="ja-JP" altLang="en-US" sz="1400" b="0">
              <a:latin typeface="Meiryo UI" panose="020B0604030504040204" pitchFamily="50" charset="-128"/>
              <a:ea typeface="Meiryo UI" panose="020B0604030504040204" pitchFamily="50" charset="-128"/>
            </a:rPr>
            <a:t>ここに祝日をコピペ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22412</xdr:colOff>
      <xdr:row>26</xdr:row>
      <xdr:rowOff>123273</xdr:rowOff>
    </xdr:from>
    <xdr:to>
      <xdr:col>4</xdr:col>
      <xdr:colOff>627529</xdr:colOff>
      <xdr:row>29</xdr:row>
      <xdr:rowOff>100862</xdr:rowOff>
    </xdr:to>
    <xdr:sp macro="" textlink="">
      <xdr:nvSpPr>
        <xdr:cNvPr id="2" name="角丸四角形吹き出し 1"/>
        <xdr:cNvSpPr/>
      </xdr:nvSpPr>
      <xdr:spPr>
        <a:xfrm rot="5400000">
          <a:off x="1431551" y="4953009"/>
          <a:ext cx="520514" cy="3338792"/>
        </a:xfrm>
        <a:prstGeom prst="wedgeRoundRectCallout">
          <a:avLst>
            <a:gd name="adj1" fmla="val 98180"/>
            <a:gd name="adj2" fmla="val -4947"/>
            <a:gd name="adj3" fmla="val 16667"/>
          </a:avLst>
        </a:prstGeom>
        <a:solidFill>
          <a:schemeClr val="bg2">
            <a:lumMod val="90000"/>
          </a:schemeClr>
        </a:solidFill>
        <a:ln>
          <a:noFill/>
        </a:ln>
        <a:effectLst>
          <a:outerShdw blurRad="50800" dist="38100" dir="18900000" algn="b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ctr"/>
        <a:lstStyle/>
        <a:p>
          <a:pPr algn="ctr"/>
          <a:r>
            <a:rPr kumimoji="1" lang="ja-JP" altLang="en-US" sz="1400" b="0">
              <a:latin typeface="Meiryo UI" panose="020B0604030504040204" pitchFamily="50" charset="-128"/>
              <a:ea typeface="Meiryo UI" panose="020B0604030504040204" pitchFamily="50" charset="-128"/>
            </a:rPr>
            <a:t>祝日以外の休日を追加・削除しよう</a:t>
          </a:r>
        </a:p>
      </xdr:txBody>
    </xdr:sp>
    <xdr:clientData/>
  </xdr:twoCellAnchor>
  <xdr:twoCellAnchor>
    <xdr:from>
      <xdr:col>0</xdr:col>
      <xdr:colOff>22412</xdr:colOff>
      <xdr:row>7</xdr:row>
      <xdr:rowOff>179295</xdr:rowOff>
    </xdr:from>
    <xdr:to>
      <xdr:col>4</xdr:col>
      <xdr:colOff>627529</xdr:colOff>
      <xdr:row>9</xdr:row>
      <xdr:rowOff>201707</xdr:rowOff>
    </xdr:to>
    <xdr:sp macro="" textlink="">
      <xdr:nvSpPr>
        <xdr:cNvPr id="3" name="角丸四角形吹き出し 2"/>
        <xdr:cNvSpPr/>
      </xdr:nvSpPr>
      <xdr:spPr>
        <a:xfrm rot="5400000">
          <a:off x="1432952" y="1369080"/>
          <a:ext cx="517712" cy="3338792"/>
        </a:xfrm>
        <a:prstGeom prst="wedgeRoundRectCallout">
          <a:avLst>
            <a:gd name="adj1" fmla="val 98180"/>
            <a:gd name="adj2" fmla="val -4947"/>
            <a:gd name="adj3" fmla="val 16667"/>
          </a:avLst>
        </a:prstGeom>
        <a:solidFill>
          <a:schemeClr val="bg2">
            <a:lumMod val="90000"/>
          </a:schemeClr>
        </a:solidFill>
        <a:ln>
          <a:noFill/>
        </a:ln>
        <a:effectLst>
          <a:outerShdw blurRad="50800" dist="38100" dir="18900000" algn="b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ctr"/>
        <a:lstStyle/>
        <a:p>
          <a:pPr algn="ctr"/>
          <a:r>
            <a:rPr kumimoji="1" lang="ja-JP" altLang="en-US" sz="1400" b="0">
              <a:latin typeface="Meiryo UI" panose="020B0604030504040204" pitchFamily="50" charset="-128"/>
              <a:ea typeface="Meiryo UI" panose="020B0604030504040204" pitchFamily="50" charset="-128"/>
            </a:rPr>
            <a:t>ここに祝日をコピペ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2" tint="-0.749992370372631"/>
  </sheetPr>
  <dimension ref="A1:P46"/>
  <sheetViews>
    <sheetView showGridLines="0" tabSelected="1" zoomScale="70" zoomScaleNormal="70" workbookViewId="0">
      <selection sqref="A1:P1"/>
    </sheetView>
  </sheetViews>
  <sheetFormatPr defaultRowHeight="16.5" x14ac:dyDescent="0.15"/>
  <cols>
    <col min="1" max="1" width="11" style="1" customWidth="1"/>
    <col min="2" max="2" width="3.875" style="1" customWidth="1"/>
    <col min="3" max="16" width="12.375" style="1" customWidth="1"/>
    <col min="17" max="16384" width="9" style="1"/>
  </cols>
  <sheetData>
    <row r="1" spans="1:16" ht="45.75" customHeight="1" thickTop="1" thickBot="1" x14ac:dyDescent="0.2">
      <c r="A1" s="31" t="s">
        <v>54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3"/>
    </row>
    <row r="2" spans="1:16" ht="24.75" customHeight="1" thickTop="1" x14ac:dyDescent="0.15">
      <c r="A2" s="2" t="s">
        <v>0</v>
      </c>
      <c r="B2" s="2"/>
      <c r="C2" s="3">
        <v>44197</v>
      </c>
      <c r="D2" s="3">
        <v>44228</v>
      </c>
      <c r="E2" s="3">
        <v>44256</v>
      </c>
      <c r="F2" s="3">
        <v>44287</v>
      </c>
      <c r="G2" s="3">
        <v>44317</v>
      </c>
      <c r="H2" s="3">
        <v>44348</v>
      </c>
      <c r="I2" s="3">
        <v>44378</v>
      </c>
      <c r="J2" s="3">
        <v>44409</v>
      </c>
      <c r="K2" s="3">
        <v>44440</v>
      </c>
      <c r="L2" s="3">
        <v>44470</v>
      </c>
      <c r="M2" s="3">
        <v>44501</v>
      </c>
      <c r="N2" s="3">
        <v>44531</v>
      </c>
      <c r="O2" s="30" t="s">
        <v>20</v>
      </c>
      <c r="P2" s="30" t="s">
        <v>19</v>
      </c>
    </row>
    <row r="3" spans="1:16" ht="24.75" customHeight="1" x14ac:dyDescent="0.15">
      <c r="A3" s="2" t="s">
        <v>1</v>
      </c>
      <c r="B3" s="2"/>
      <c r="C3" s="4">
        <v>44227</v>
      </c>
      <c r="D3" s="4">
        <v>44255</v>
      </c>
      <c r="E3" s="4">
        <v>44286</v>
      </c>
      <c r="F3" s="4">
        <v>44316</v>
      </c>
      <c r="G3" s="4">
        <v>44347</v>
      </c>
      <c r="H3" s="4">
        <v>44377</v>
      </c>
      <c r="I3" s="4">
        <v>44408</v>
      </c>
      <c r="J3" s="4">
        <v>44439</v>
      </c>
      <c r="K3" s="4">
        <v>44469</v>
      </c>
      <c r="L3" s="4">
        <v>44500</v>
      </c>
      <c r="M3" s="4">
        <v>44530</v>
      </c>
      <c r="N3" s="4">
        <v>44561</v>
      </c>
      <c r="O3" s="30"/>
      <c r="P3" s="30"/>
    </row>
    <row r="4" spans="1:16" s="8" customFormat="1" ht="24.75" customHeight="1" x14ac:dyDescent="0.15">
      <c r="A4" s="5" t="s">
        <v>2</v>
      </c>
      <c r="B4" s="5"/>
      <c r="C4" s="6">
        <f>NETWORKDAYS(C2,C3,$A$11:$A$46)</f>
        <v>19</v>
      </c>
      <c r="D4" s="6">
        <f t="shared" ref="D4:N4" si="0">NETWORKDAYS(D2,D3,$A$11:$A$64)</f>
        <v>18</v>
      </c>
      <c r="E4" s="6">
        <f t="shared" si="0"/>
        <v>23</v>
      </c>
      <c r="F4" s="6">
        <f t="shared" si="0"/>
        <v>20</v>
      </c>
      <c r="G4" s="6">
        <f t="shared" si="0"/>
        <v>18</v>
      </c>
      <c r="H4" s="6">
        <f t="shared" si="0"/>
        <v>22</v>
      </c>
      <c r="I4" s="6">
        <f t="shared" si="0"/>
        <v>21</v>
      </c>
      <c r="J4" s="6">
        <f t="shared" si="0"/>
        <v>20</v>
      </c>
      <c r="K4" s="6">
        <f t="shared" si="0"/>
        <v>20</v>
      </c>
      <c r="L4" s="6">
        <f t="shared" si="0"/>
        <v>20</v>
      </c>
      <c r="M4" s="6">
        <f t="shared" si="0"/>
        <v>20</v>
      </c>
      <c r="N4" s="6">
        <f t="shared" si="0"/>
        <v>20</v>
      </c>
      <c r="O4" s="6">
        <f>SUM(C4:N4)</f>
        <v>241</v>
      </c>
      <c r="P4" s="7">
        <f>AVERAGE(C4:N4)</f>
        <v>20.083333333333332</v>
      </c>
    </row>
    <row r="5" spans="1:16" ht="24.75" customHeight="1" x14ac:dyDescent="0.15">
      <c r="A5" s="34" t="s">
        <v>27</v>
      </c>
      <c r="B5" s="34"/>
      <c r="C5" s="9">
        <v>1100</v>
      </c>
      <c r="D5" s="10">
        <f>$C$5</f>
        <v>1100</v>
      </c>
      <c r="E5" s="10">
        <f t="shared" ref="E5:N5" si="1">$C$5</f>
        <v>1100</v>
      </c>
      <c r="F5" s="10">
        <f t="shared" si="1"/>
        <v>1100</v>
      </c>
      <c r="G5" s="10">
        <f t="shared" si="1"/>
        <v>1100</v>
      </c>
      <c r="H5" s="10">
        <f t="shared" si="1"/>
        <v>1100</v>
      </c>
      <c r="I5" s="10">
        <f t="shared" si="1"/>
        <v>1100</v>
      </c>
      <c r="J5" s="10">
        <f t="shared" si="1"/>
        <v>1100</v>
      </c>
      <c r="K5" s="10">
        <f t="shared" si="1"/>
        <v>1100</v>
      </c>
      <c r="L5" s="10">
        <f t="shared" si="1"/>
        <v>1100</v>
      </c>
      <c r="M5" s="10">
        <f t="shared" si="1"/>
        <v>1100</v>
      </c>
      <c r="N5" s="10">
        <f t="shared" si="1"/>
        <v>1100</v>
      </c>
      <c r="O5" s="6"/>
      <c r="P5" s="6"/>
    </row>
    <row r="6" spans="1:16" ht="24.75" customHeight="1" x14ac:dyDescent="0.15">
      <c r="A6" s="34" t="s">
        <v>28</v>
      </c>
      <c r="B6" s="34"/>
      <c r="C6" s="35">
        <v>7.5</v>
      </c>
      <c r="D6" s="36">
        <f>$C$6</f>
        <v>7.5</v>
      </c>
      <c r="E6" s="36">
        <f t="shared" ref="E6:N6" si="2">$C$6</f>
        <v>7.5</v>
      </c>
      <c r="F6" s="36">
        <f t="shared" si="2"/>
        <v>7.5</v>
      </c>
      <c r="G6" s="36">
        <f t="shared" si="2"/>
        <v>7.5</v>
      </c>
      <c r="H6" s="36">
        <f t="shared" si="2"/>
        <v>7.5</v>
      </c>
      <c r="I6" s="36">
        <f t="shared" si="2"/>
        <v>7.5</v>
      </c>
      <c r="J6" s="36">
        <f t="shared" si="2"/>
        <v>7.5</v>
      </c>
      <c r="K6" s="36">
        <f t="shared" si="2"/>
        <v>7.5</v>
      </c>
      <c r="L6" s="36">
        <f t="shared" si="2"/>
        <v>7.5</v>
      </c>
      <c r="M6" s="36">
        <f t="shared" si="2"/>
        <v>7.5</v>
      </c>
      <c r="N6" s="36">
        <f t="shared" si="2"/>
        <v>7.5</v>
      </c>
      <c r="O6" s="37"/>
      <c r="P6" s="37"/>
    </row>
    <row r="7" spans="1:16" ht="35.25" customHeight="1" thickBot="1" x14ac:dyDescent="0.2">
      <c r="A7" s="11" t="s">
        <v>21</v>
      </c>
      <c r="B7" s="11"/>
      <c r="C7" s="12">
        <f>C4*C5*C6</f>
        <v>156750</v>
      </c>
      <c r="D7" s="13">
        <f>D4*D5*D6</f>
        <v>148500</v>
      </c>
      <c r="E7" s="12">
        <f t="shared" ref="E7:N7" si="3">E4*E5*E6</f>
        <v>189750</v>
      </c>
      <c r="F7" s="13">
        <f>F4*F5*F6</f>
        <v>165000</v>
      </c>
      <c r="G7" s="12">
        <f t="shared" si="3"/>
        <v>148500</v>
      </c>
      <c r="H7" s="13">
        <f t="shared" si="3"/>
        <v>181500</v>
      </c>
      <c r="I7" s="12">
        <f t="shared" si="3"/>
        <v>173250</v>
      </c>
      <c r="J7" s="13">
        <f t="shared" si="3"/>
        <v>165000</v>
      </c>
      <c r="K7" s="12">
        <f t="shared" si="3"/>
        <v>165000</v>
      </c>
      <c r="L7" s="13">
        <f t="shared" si="3"/>
        <v>165000</v>
      </c>
      <c r="M7" s="12">
        <f t="shared" si="3"/>
        <v>165000</v>
      </c>
      <c r="N7" s="13">
        <f t="shared" si="3"/>
        <v>165000</v>
      </c>
      <c r="O7" s="14">
        <f>SUM(C7:N7)</f>
        <v>1988250</v>
      </c>
      <c r="P7" s="14">
        <f>AVERAGE(C7:N7)</f>
        <v>165687.5</v>
      </c>
    </row>
    <row r="8" spans="1:16" ht="19.5" customHeight="1" thickTop="1" x14ac:dyDescent="0.15"/>
    <row r="9" spans="1:16" ht="19.5" customHeight="1" x14ac:dyDescent="0.15"/>
    <row r="10" spans="1:16" ht="19.5" customHeight="1" x14ac:dyDescent="0.15"/>
    <row r="11" spans="1:16" ht="14.25" customHeight="1" x14ac:dyDescent="0.15">
      <c r="A11" s="15">
        <v>44197</v>
      </c>
      <c r="B11" s="16"/>
      <c r="C11" s="17" t="s">
        <v>3</v>
      </c>
    </row>
    <row r="12" spans="1:16" ht="14.25" customHeight="1" x14ac:dyDescent="0.15">
      <c r="A12" s="18">
        <v>44207</v>
      </c>
      <c r="B12" s="19"/>
      <c r="C12" s="20" t="s">
        <v>4</v>
      </c>
    </row>
    <row r="13" spans="1:16" ht="14.25" customHeight="1" x14ac:dyDescent="0.15">
      <c r="A13" s="18">
        <v>44238</v>
      </c>
      <c r="B13" s="19"/>
      <c r="C13" s="20" t="s">
        <v>5</v>
      </c>
    </row>
    <row r="14" spans="1:16" ht="14.25" customHeight="1" x14ac:dyDescent="0.15">
      <c r="A14" s="18">
        <v>44250</v>
      </c>
      <c r="B14" s="19"/>
      <c r="C14" s="20" t="s">
        <v>6</v>
      </c>
    </row>
    <row r="15" spans="1:16" ht="14.25" customHeight="1" x14ac:dyDescent="0.15">
      <c r="A15" s="18">
        <v>44275</v>
      </c>
      <c r="B15" s="19"/>
      <c r="C15" s="20" t="s">
        <v>7</v>
      </c>
    </row>
    <row r="16" spans="1:16" ht="14.25" customHeight="1" x14ac:dyDescent="0.15">
      <c r="A16" s="18">
        <v>44315</v>
      </c>
      <c r="B16" s="19"/>
      <c r="C16" s="20" t="s">
        <v>8</v>
      </c>
    </row>
    <row r="17" spans="1:3" ht="14.25" customHeight="1" x14ac:dyDescent="0.15">
      <c r="A17" s="18">
        <v>44319</v>
      </c>
      <c r="B17" s="19"/>
      <c r="C17" s="20" t="s">
        <v>9</v>
      </c>
    </row>
    <row r="18" spans="1:3" ht="14.25" customHeight="1" x14ac:dyDescent="0.15">
      <c r="A18" s="18">
        <v>44320</v>
      </c>
      <c r="B18" s="19"/>
      <c r="C18" s="20" t="s">
        <v>10</v>
      </c>
    </row>
    <row r="19" spans="1:3" ht="14.25" customHeight="1" x14ac:dyDescent="0.15">
      <c r="A19" s="18">
        <v>44321</v>
      </c>
      <c r="B19" s="19"/>
      <c r="C19" s="20" t="s">
        <v>11</v>
      </c>
    </row>
    <row r="20" spans="1:3" ht="14.25" customHeight="1" x14ac:dyDescent="0.15">
      <c r="A20" s="18">
        <v>44396</v>
      </c>
      <c r="B20" s="19"/>
      <c r="C20" s="20" t="s">
        <v>12</v>
      </c>
    </row>
    <row r="21" spans="1:3" ht="14.25" customHeight="1" x14ac:dyDescent="0.15">
      <c r="A21" s="18">
        <v>44419</v>
      </c>
      <c r="B21" s="19"/>
      <c r="C21" s="20" t="s">
        <v>14</v>
      </c>
    </row>
    <row r="22" spans="1:3" ht="14.25" customHeight="1" x14ac:dyDescent="0.15">
      <c r="A22" s="18">
        <v>44459</v>
      </c>
      <c r="B22" s="19"/>
      <c r="C22" s="20" t="s">
        <v>15</v>
      </c>
    </row>
    <row r="23" spans="1:3" ht="14.25" customHeight="1" x14ac:dyDescent="0.15">
      <c r="A23" s="18">
        <v>44462</v>
      </c>
      <c r="B23" s="19"/>
      <c r="C23" s="20" t="s">
        <v>16</v>
      </c>
    </row>
    <row r="24" spans="1:3" ht="14.25" customHeight="1" x14ac:dyDescent="0.15">
      <c r="A24" s="18">
        <v>44480</v>
      </c>
      <c r="B24" s="19"/>
      <c r="C24" s="20" t="s">
        <v>13</v>
      </c>
    </row>
    <row r="25" spans="1:3" ht="14.25" customHeight="1" x14ac:dyDescent="0.15">
      <c r="A25" s="18">
        <v>44503</v>
      </c>
      <c r="B25" s="19"/>
      <c r="C25" s="20" t="s">
        <v>17</v>
      </c>
    </row>
    <row r="26" spans="1:3" ht="14.25" customHeight="1" x14ac:dyDescent="0.15">
      <c r="A26" s="18">
        <v>44523</v>
      </c>
      <c r="B26" s="19"/>
      <c r="C26" s="20" t="s">
        <v>18</v>
      </c>
    </row>
    <row r="27" spans="1:3" ht="14.25" customHeight="1" x14ac:dyDescent="0.15">
      <c r="A27" s="18"/>
      <c r="B27" s="19"/>
      <c r="C27" s="20"/>
    </row>
    <row r="28" spans="1:3" ht="14.25" customHeight="1" x14ac:dyDescent="0.15">
      <c r="A28" s="18"/>
      <c r="B28" s="19"/>
      <c r="C28" s="20"/>
    </row>
    <row r="29" spans="1:3" ht="14.25" customHeight="1" x14ac:dyDescent="0.15">
      <c r="A29" s="18"/>
      <c r="B29" s="19"/>
      <c r="C29" s="20"/>
    </row>
    <row r="30" spans="1:3" ht="14.25" customHeight="1" x14ac:dyDescent="0.15">
      <c r="A30" s="21"/>
      <c r="B30" s="22"/>
      <c r="C30" s="23"/>
    </row>
    <row r="31" spans="1:3" ht="14.25" customHeight="1" x14ac:dyDescent="0.15">
      <c r="A31" s="18"/>
      <c r="B31" s="19"/>
      <c r="C31" s="20"/>
    </row>
    <row r="32" spans="1:3" ht="14.25" customHeight="1" x14ac:dyDescent="0.15">
      <c r="A32" s="18">
        <v>44198</v>
      </c>
      <c r="B32" s="19"/>
      <c r="C32" s="20" t="s">
        <v>24</v>
      </c>
    </row>
    <row r="33" spans="1:3" ht="14.25" customHeight="1" x14ac:dyDescent="0.15">
      <c r="A33" s="18">
        <v>44199</v>
      </c>
      <c r="B33" s="19"/>
      <c r="C33" s="20" t="s">
        <v>24</v>
      </c>
    </row>
    <row r="34" spans="1:3" ht="14.25" customHeight="1" x14ac:dyDescent="0.15">
      <c r="A34" s="18">
        <v>44316</v>
      </c>
      <c r="B34" s="19"/>
      <c r="C34" s="20" t="s">
        <v>25</v>
      </c>
    </row>
    <row r="35" spans="1:3" ht="14.25" customHeight="1" x14ac:dyDescent="0.15">
      <c r="A35" s="18">
        <v>44317</v>
      </c>
      <c r="B35" s="19"/>
      <c r="C35" s="20" t="s">
        <v>25</v>
      </c>
    </row>
    <row r="36" spans="1:3" ht="14.25" customHeight="1" x14ac:dyDescent="0.15">
      <c r="A36" s="18">
        <v>44318</v>
      </c>
      <c r="B36" s="19"/>
      <c r="C36" s="20" t="s">
        <v>25</v>
      </c>
    </row>
    <row r="37" spans="1:3" ht="14.25" customHeight="1" x14ac:dyDescent="0.15">
      <c r="A37" s="18">
        <v>44421</v>
      </c>
      <c r="B37" s="19"/>
      <c r="C37" s="20" t="s">
        <v>26</v>
      </c>
    </row>
    <row r="38" spans="1:3" ht="14.25" customHeight="1" x14ac:dyDescent="0.15">
      <c r="A38" s="18">
        <v>44422</v>
      </c>
      <c r="B38" s="19"/>
      <c r="C38" s="20" t="s">
        <v>26</v>
      </c>
    </row>
    <row r="39" spans="1:3" ht="14.25" customHeight="1" x14ac:dyDescent="0.15">
      <c r="A39" s="18">
        <v>44423</v>
      </c>
      <c r="B39" s="19"/>
      <c r="C39" s="20" t="s">
        <v>26</v>
      </c>
    </row>
    <row r="40" spans="1:3" ht="14.25" customHeight="1" x14ac:dyDescent="0.15">
      <c r="A40" s="18">
        <v>44559</v>
      </c>
      <c r="B40" s="19"/>
      <c r="C40" s="20" t="s">
        <v>22</v>
      </c>
    </row>
    <row r="41" spans="1:3" ht="14.25" customHeight="1" x14ac:dyDescent="0.15">
      <c r="A41" s="18">
        <v>44560</v>
      </c>
      <c r="B41" s="19"/>
      <c r="C41" s="20" t="s">
        <v>23</v>
      </c>
    </row>
    <row r="42" spans="1:3" x14ac:dyDescent="0.15">
      <c r="A42" s="18">
        <v>44561</v>
      </c>
      <c r="B42" s="19"/>
      <c r="C42" s="20" t="s">
        <v>23</v>
      </c>
    </row>
    <row r="43" spans="1:3" x14ac:dyDescent="0.15">
      <c r="A43" s="21"/>
      <c r="B43" s="22"/>
      <c r="C43" s="23"/>
    </row>
    <row r="44" spans="1:3" x14ac:dyDescent="0.15">
      <c r="A44" s="24"/>
      <c r="B44" s="25"/>
      <c r="C44" s="26"/>
    </row>
    <row r="45" spans="1:3" x14ac:dyDescent="0.15">
      <c r="A45" s="24"/>
      <c r="B45" s="25"/>
      <c r="C45" s="26"/>
    </row>
    <row r="46" spans="1:3" x14ac:dyDescent="0.15">
      <c r="A46" s="27"/>
      <c r="B46" s="28"/>
      <c r="C46" s="29"/>
    </row>
  </sheetData>
  <protectedRanges>
    <protectedRange sqref="C6" name="実働時間"/>
    <protectedRange sqref="C5" name="時給"/>
  </protectedRanges>
  <mergeCells count="5">
    <mergeCell ref="O2:O3"/>
    <mergeCell ref="P2:P3"/>
    <mergeCell ref="A1:P1"/>
    <mergeCell ref="A5:B5"/>
    <mergeCell ref="A6:B6"/>
  </mergeCells>
  <phoneticPr fontId="4"/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2" tint="-0.749992370372631"/>
  </sheetPr>
  <dimension ref="A1:P46"/>
  <sheetViews>
    <sheetView showGridLines="0" zoomScale="70" zoomScaleNormal="70" workbookViewId="0">
      <selection sqref="A1:P1"/>
    </sheetView>
  </sheetViews>
  <sheetFormatPr defaultRowHeight="16.5" x14ac:dyDescent="0.15"/>
  <cols>
    <col min="1" max="1" width="11" style="1" customWidth="1"/>
    <col min="2" max="2" width="3.875" style="1" customWidth="1"/>
    <col min="3" max="14" width="12.25" style="1" customWidth="1"/>
    <col min="15" max="16" width="12.375" style="1" customWidth="1"/>
    <col min="17" max="16384" width="9" style="1"/>
  </cols>
  <sheetData>
    <row r="1" spans="1:16" ht="45.75" customHeight="1" thickTop="1" thickBot="1" x14ac:dyDescent="0.2">
      <c r="A1" s="31" t="s">
        <v>55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3"/>
    </row>
    <row r="2" spans="1:16" ht="24.75" customHeight="1" thickTop="1" x14ac:dyDescent="0.15">
      <c r="A2" s="2" t="s">
        <v>0</v>
      </c>
      <c r="B2" s="2"/>
      <c r="C2" s="3">
        <v>44562</v>
      </c>
      <c r="D2" s="3">
        <v>44593</v>
      </c>
      <c r="E2" s="3">
        <v>44621</v>
      </c>
      <c r="F2" s="3">
        <v>44652</v>
      </c>
      <c r="G2" s="3">
        <v>44682</v>
      </c>
      <c r="H2" s="3">
        <v>44713</v>
      </c>
      <c r="I2" s="3">
        <v>44743</v>
      </c>
      <c r="J2" s="3">
        <v>44774</v>
      </c>
      <c r="K2" s="3">
        <v>44805</v>
      </c>
      <c r="L2" s="3">
        <v>44835</v>
      </c>
      <c r="M2" s="3">
        <v>44866</v>
      </c>
      <c r="N2" s="3">
        <v>44896</v>
      </c>
      <c r="O2" s="30" t="s">
        <v>20</v>
      </c>
      <c r="P2" s="30" t="s">
        <v>19</v>
      </c>
    </row>
    <row r="3" spans="1:16" ht="24.75" customHeight="1" x14ac:dyDescent="0.15">
      <c r="A3" s="2" t="s">
        <v>1</v>
      </c>
      <c r="B3" s="2"/>
      <c r="C3" s="4">
        <v>44592</v>
      </c>
      <c r="D3" s="4">
        <v>44620</v>
      </c>
      <c r="E3" s="4">
        <v>44651</v>
      </c>
      <c r="F3" s="4">
        <v>44681</v>
      </c>
      <c r="G3" s="4">
        <v>44712</v>
      </c>
      <c r="H3" s="4">
        <v>44742</v>
      </c>
      <c r="I3" s="4">
        <v>44773</v>
      </c>
      <c r="J3" s="4">
        <v>44804</v>
      </c>
      <c r="K3" s="4">
        <v>44834</v>
      </c>
      <c r="L3" s="4">
        <v>44865</v>
      </c>
      <c r="M3" s="4">
        <v>44895</v>
      </c>
      <c r="N3" s="4">
        <v>44926</v>
      </c>
      <c r="O3" s="30"/>
      <c r="P3" s="30"/>
    </row>
    <row r="4" spans="1:16" s="8" customFormat="1" ht="24.75" customHeight="1" x14ac:dyDescent="0.15">
      <c r="A4" s="5" t="s">
        <v>2</v>
      </c>
      <c r="B4" s="5"/>
      <c r="C4" s="6">
        <f>NETWORKDAYS(C2,C3,$A$11:$A$46)</f>
        <v>19</v>
      </c>
      <c r="D4" s="6">
        <f t="shared" ref="D4:N4" si="0">NETWORKDAYS(D2,D3,$A$11:$A$64)</f>
        <v>18</v>
      </c>
      <c r="E4" s="6">
        <f t="shared" si="0"/>
        <v>22</v>
      </c>
      <c r="F4" s="6">
        <f t="shared" si="0"/>
        <v>20</v>
      </c>
      <c r="G4" s="6">
        <f t="shared" si="0"/>
        <v>18</v>
      </c>
      <c r="H4" s="6">
        <f t="shared" si="0"/>
        <v>22</v>
      </c>
      <c r="I4" s="6">
        <f t="shared" si="0"/>
        <v>20</v>
      </c>
      <c r="J4" s="6">
        <f t="shared" si="0"/>
        <v>21</v>
      </c>
      <c r="K4" s="6">
        <f t="shared" si="0"/>
        <v>20</v>
      </c>
      <c r="L4" s="6">
        <f t="shared" si="0"/>
        <v>20</v>
      </c>
      <c r="M4" s="6">
        <f t="shared" si="0"/>
        <v>20</v>
      </c>
      <c r="N4" s="6">
        <f t="shared" si="0"/>
        <v>20</v>
      </c>
      <c r="O4" s="6">
        <f>SUM(C4:N4)</f>
        <v>240</v>
      </c>
      <c r="P4" s="7">
        <f>AVERAGE(C4:N4)</f>
        <v>20</v>
      </c>
    </row>
    <row r="5" spans="1:16" ht="24.75" customHeight="1" x14ac:dyDescent="0.15">
      <c r="A5" s="34" t="s">
        <v>27</v>
      </c>
      <c r="B5" s="34"/>
      <c r="C5" s="9">
        <v>1100</v>
      </c>
      <c r="D5" s="10">
        <f>$C$5</f>
        <v>1100</v>
      </c>
      <c r="E5" s="10">
        <f t="shared" ref="E5:N5" si="1">$C$5</f>
        <v>1100</v>
      </c>
      <c r="F5" s="10">
        <f t="shared" si="1"/>
        <v>1100</v>
      </c>
      <c r="G5" s="10">
        <f t="shared" si="1"/>
        <v>1100</v>
      </c>
      <c r="H5" s="10">
        <f t="shared" si="1"/>
        <v>1100</v>
      </c>
      <c r="I5" s="10">
        <f t="shared" si="1"/>
        <v>1100</v>
      </c>
      <c r="J5" s="10">
        <f t="shared" si="1"/>
        <v>1100</v>
      </c>
      <c r="K5" s="10">
        <f t="shared" si="1"/>
        <v>1100</v>
      </c>
      <c r="L5" s="10">
        <f t="shared" si="1"/>
        <v>1100</v>
      </c>
      <c r="M5" s="10">
        <f t="shared" si="1"/>
        <v>1100</v>
      </c>
      <c r="N5" s="10">
        <f t="shared" si="1"/>
        <v>1100</v>
      </c>
      <c r="O5" s="6"/>
      <c r="P5" s="6"/>
    </row>
    <row r="6" spans="1:16" ht="24.75" customHeight="1" x14ac:dyDescent="0.15">
      <c r="A6" s="34" t="s">
        <v>28</v>
      </c>
      <c r="B6" s="34"/>
      <c r="C6" s="35">
        <v>7.5</v>
      </c>
      <c r="D6" s="36">
        <f>$C$6</f>
        <v>7.5</v>
      </c>
      <c r="E6" s="36">
        <f t="shared" ref="E6:N6" si="2">$C$6</f>
        <v>7.5</v>
      </c>
      <c r="F6" s="36">
        <f t="shared" si="2"/>
        <v>7.5</v>
      </c>
      <c r="G6" s="36">
        <f t="shared" si="2"/>
        <v>7.5</v>
      </c>
      <c r="H6" s="36">
        <f t="shared" si="2"/>
        <v>7.5</v>
      </c>
      <c r="I6" s="36">
        <f t="shared" si="2"/>
        <v>7.5</v>
      </c>
      <c r="J6" s="36">
        <f t="shared" si="2"/>
        <v>7.5</v>
      </c>
      <c r="K6" s="36">
        <f t="shared" si="2"/>
        <v>7.5</v>
      </c>
      <c r="L6" s="36">
        <f t="shared" si="2"/>
        <v>7.5</v>
      </c>
      <c r="M6" s="36">
        <f t="shared" si="2"/>
        <v>7.5</v>
      </c>
      <c r="N6" s="36">
        <f t="shared" si="2"/>
        <v>7.5</v>
      </c>
      <c r="O6" s="6"/>
      <c r="P6" s="6"/>
    </row>
    <row r="7" spans="1:16" ht="35.25" customHeight="1" thickBot="1" x14ac:dyDescent="0.2">
      <c r="A7" s="11" t="s">
        <v>21</v>
      </c>
      <c r="B7" s="11"/>
      <c r="C7" s="12">
        <f>C4*C5*C6</f>
        <v>156750</v>
      </c>
      <c r="D7" s="13">
        <f>D4*D5*D6</f>
        <v>148500</v>
      </c>
      <c r="E7" s="12">
        <f t="shared" ref="E7:N7" si="3">E4*E5*E6</f>
        <v>181500</v>
      </c>
      <c r="F7" s="13">
        <f>F4*F5*F6</f>
        <v>165000</v>
      </c>
      <c r="G7" s="12">
        <f t="shared" si="3"/>
        <v>148500</v>
      </c>
      <c r="H7" s="13">
        <f t="shared" si="3"/>
        <v>181500</v>
      </c>
      <c r="I7" s="12">
        <f t="shared" si="3"/>
        <v>165000</v>
      </c>
      <c r="J7" s="13">
        <f t="shared" si="3"/>
        <v>173250</v>
      </c>
      <c r="K7" s="12">
        <f t="shared" si="3"/>
        <v>165000</v>
      </c>
      <c r="L7" s="13">
        <f t="shared" si="3"/>
        <v>165000</v>
      </c>
      <c r="M7" s="12">
        <f t="shared" si="3"/>
        <v>165000</v>
      </c>
      <c r="N7" s="13">
        <f t="shared" si="3"/>
        <v>165000</v>
      </c>
      <c r="O7" s="14">
        <f>SUM(C7:N7)</f>
        <v>1980000</v>
      </c>
      <c r="P7" s="14">
        <f>AVERAGE(C7:N7)</f>
        <v>165000</v>
      </c>
    </row>
    <row r="8" spans="1:16" ht="19.5" customHeight="1" thickTop="1" x14ac:dyDescent="0.15"/>
    <row r="9" spans="1:16" ht="19.5" customHeight="1" x14ac:dyDescent="0.15"/>
    <row r="10" spans="1:16" ht="19.5" customHeight="1" x14ac:dyDescent="0.15"/>
    <row r="11" spans="1:16" ht="14.25" customHeight="1" x14ac:dyDescent="0.15">
      <c r="A11" s="15" t="s">
        <v>29</v>
      </c>
      <c r="B11" s="16" t="s">
        <v>30</v>
      </c>
      <c r="C11" s="17" t="s">
        <v>3</v>
      </c>
    </row>
    <row r="12" spans="1:16" ht="14.25" customHeight="1" x14ac:dyDescent="0.15">
      <c r="A12" s="18" t="s">
        <v>31</v>
      </c>
      <c r="B12" s="19" t="s">
        <v>32</v>
      </c>
      <c r="C12" s="20" t="s">
        <v>4</v>
      </c>
    </row>
    <row r="13" spans="1:16" ht="14.25" customHeight="1" x14ac:dyDescent="0.15">
      <c r="A13" s="18" t="s">
        <v>33</v>
      </c>
      <c r="B13" s="19" t="s">
        <v>34</v>
      </c>
      <c r="C13" s="20" t="s">
        <v>5</v>
      </c>
    </row>
    <row r="14" spans="1:16" ht="14.25" customHeight="1" x14ac:dyDescent="0.15">
      <c r="A14" s="18" t="s">
        <v>35</v>
      </c>
      <c r="B14" s="19" t="s">
        <v>36</v>
      </c>
      <c r="C14" s="20" t="s">
        <v>37</v>
      </c>
    </row>
    <row r="15" spans="1:16" ht="14.25" customHeight="1" x14ac:dyDescent="0.15">
      <c r="A15" s="18" t="s">
        <v>38</v>
      </c>
      <c r="B15" s="19" t="s">
        <v>32</v>
      </c>
      <c r="C15" s="20" t="s">
        <v>7</v>
      </c>
    </row>
    <row r="16" spans="1:16" ht="14.25" customHeight="1" x14ac:dyDescent="0.15">
      <c r="A16" s="18" t="s">
        <v>39</v>
      </c>
      <c r="B16" s="19" t="s">
        <v>34</v>
      </c>
      <c r="C16" s="20" t="s">
        <v>8</v>
      </c>
    </row>
    <row r="17" spans="1:3" ht="14.25" customHeight="1" x14ac:dyDescent="0.15">
      <c r="A17" s="18" t="s">
        <v>40</v>
      </c>
      <c r="B17" s="19" t="s">
        <v>41</v>
      </c>
      <c r="C17" s="20" t="s">
        <v>9</v>
      </c>
    </row>
    <row r="18" spans="1:3" ht="14.25" customHeight="1" x14ac:dyDescent="0.15">
      <c r="A18" s="18" t="s">
        <v>42</v>
      </c>
      <c r="B18" s="19" t="s">
        <v>36</v>
      </c>
      <c r="C18" s="20" t="s">
        <v>10</v>
      </c>
    </row>
    <row r="19" spans="1:3" ht="14.25" customHeight="1" x14ac:dyDescent="0.15">
      <c r="A19" s="18" t="s">
        <v>43</v>
      </c>
      <c r="B19" s="19" t="s">
        <v>44</v>
      </c>
      <c r="C19" s="20" t="s">
        <v>11</v>
      </c>
    </row>
    <row r="20" spans="1:3" ht="14.25" customHeight="1" x14ac:dyDescent="0.15">
      <c r="A20" s="18" t="s">
        <v>45</v>
      </c>
      <c r="B20" s="19" t="s">
        <v>32</v>
      </c>
      <c r="C20" s="20" t="s">
        <v>12</v>
      </c>
    </row>
    <row r="21" spans="1:3" ht="14.25" customHeight="1" x14ac:dyDescent="0.15">
      <c r="A21" s="18" t="s">
        <v>46</v>
      </c>
      <c r="B21" s="19" t="s">
        <v>44</v>
      </c>
      <c r="C21" s="20" t="s">
        <v>47</v>
      </c>
    </row>
    <row r="22" spans="1:3" ht="14.25" customHeight="1" x14ac:dyDescent="0.15">
      <c r="A22" s="18" t="s">
        <v>48</v>
      </c>
      <c r="B22" s="19" t="s">
        <v>32</v>
      </c>
      <c r="C22" s="20" t="s">
        <v>15</v>
      </c>
    </row>
    <row r="23" spans="1:3" ht="14.25" customHeight="1" x14ac:dyDescent="0.15">
      <c r="A23" s="18" t="s">
        <v>49</v>
      </c>
      <c r="B23" s="19" t="s">
        <v>34</v>
      </c>
      <c r="C23" s="20" t="s">
        <v>16</v>
      </c>
    </row>
    <row r="24" spans="1:3" ht="14.25" customHeight="1" x14ac:dyDescent="0.15">
      <c r="A24" s="18" t="s">
        <v>50</v>
      </c>
      <c r="B24" s="19" t="s">
        <v>32</v>
      </c>
      <c r="C24" s="20" t="s">
        <v>51</v>
      </c>
    </row>
    <row r="25" spans="1:3" ht="14.25" customHeight="1" x14ac:dyDescent="0.15">
      <c r="A25" s="18" t="s">
        <v>52</v>
      </c>
      <c r="B25" s="19" t="s">
        <v>44</v>
      </c>
      <c r="C25" s="20" t="s">
        <v>17</v>
      </c>
    </row>
    <row r="26" spans="1:3" ht="14.25" customHeight="1" x14ac:dyDescent="0.15">
      <c r="A26" s="18" t="s">
        <v>53</v>
      </c>
      <c r="B26" s="19" t="s">
        <v>36</v>
      </c>
      <c r="C26" s="20" t="s">
        <v>18</v>
      </c>
    </row>
    <row r="27" spans="1:3" ht="14.25" customHeight="1" x14ac:dyDescent="0.15">
      <c r="A27" s="18"/>
      <c r="B27" s="19"/>
      <c r="C27" s="20"/>
    </row>
    <row r="28" spans="1:3" ht="14.25" customHeight="1" x14ac:dyDescent="0.15">
      <c r="A28" s="18"/>
      <c r="B28" s="19"/>
      <c r="C28" s="20"/>
    </row>
    <row r="29" spans="1:3" ht="14.25" customHeight="1" x14ac:dyDescent="0.15">
      <c r="A29" s="18"/>
      <c r="B29" s="19"/>
      <c r="C29" s="20"/>
    </row>
    <row r="30" spans="1:3" ht="14.25" customHeight="1" x14ac:dyDescent="0.15">
      <c r="A30" s="21"/>
      <c r="B30" s="22"/>
      <c r="C30" s="23"/>
    </row>
    <row r="31" spans="1:3" ht="14.25" customHeight="1" x14ac:dyDescent="0.15">
      <c r="A31" s="18"/>
      <c r="B31" s="19"/>
      <c r="C31" s="20"/>
    </row>
    <row r="32" spans="1:3" ht="14.25" customHeight="1" x14ac:dyDescent="0.15">
      <c r="A32" s="18">
        <v>44563</v>
      </c>
      <c r="B32" s="19"/>
      <c r="C32" s="20" t="s">
        <v>24</v>
      </c>
    </row>
    <row r="33" spans="1:3" ht="14.25" customHeight="1" x14ac:dyDescent="0.15">
      <c r="A33" s="18">
        <v>44564</v>
      </c>
      <c r="B33" s="19"/>
      <c r="C33" s="20" t="s">
        <v>24</v>
      </c>
    </row>
    <row r="34" spans="1:3" ht="14.25" customHeight="1" x14ac:dyDescent="0.15">
      <c r="A34" s="18">
        <v>44681</v>
      </c>
      <c r="B34" s="19"/>
      <c r="C34" s="20" t="s">
        <v>25</v>
      </c>
    </row>
    <row r="35" spans="1:3" ht="14.25" customHeight="1" x14ac:dyDescent="0.15">
      <c r="A35" s="18">
        <v>44682</v>
      </c>
      <c r="B35" s="19"/>
      <c r="C35" s="20" t="s">
        <v>25</v>
      </c>
    </row>
    <row r="36" spans="1:3" ht="14.25" customHeight="1" x14ac:dyDescent="0.15">
      <c r="A36" s="18">
        <v>44683</v>
      </c>
      <c r="B36" s="19"/>
      <c r="C36" s="20" t="s">
        <v>25</v>
      </c>
    </row>
    <row r="37" spans="1:3" ht="14.25" customHeight="1" x14ac:dyDescent="0.15">
      <c r="A37" s="18">
        <v>44786</v>
      </c>
      <c r="B37" s="19"/>
      <c r="C37" s="20" t="s">
        <v>26</v>
      </c>
    </row>
    <row r="38" spans="1:3" ht="14.25" customHeight="1" x14ac:dyDescent="0.15">
      <c r="A38" s="18">
        <v>44787</v>
      </c>
      <c r="B38" s="19"/>
      <c r="C38" s="20" t="s">
        <v>26</v>
      </c>
    </row>
    <row r="39" spans="1:3" ht="14.25" customHeight="1" x14ac:dyDescent="0.15">
      <c r="A39" s="18">
        <v>44788</v>
      </c>
      <c r="B39" s="19"/>
      <c r="C39" s="20" t="s">
        <v>26</v>
      </c>
    </row>
    <row r="40" spans="1:3" ht="14.25" customHeight="1" x14ac:dyDescent="0.15">
      <c r="A40" s="18">
        <v>44924</v>
      </c>
      <c r="B40" s="19"/>
      <c r="C40" s="20" t="s">
        <v>22</v>
      </c>
    </row>
    <row r="41" spans="1:3" ht="14.25" customHeight="1" x14ac:dyDescent="0.15">
      <c r="A41" s="18">
        <v>44925</v>
      </c>
      <c r="B41" s="19"/>
      <c r="C41" s="20" t="s">
        <v>23</v>
      </c>
    </row>
    <row r="42" spans="1:3" x14ac:dyDescent="0.15">
      <c r="A42" s="18">
        <v>44926</v>
      </c>
      <c r="B42" s="19"/>
      <c r="C42" s="20" t="s">
        <v>23</v>
      </c>
    </row>
    <row r="43" spans="1:3" x14ac:dyDescent="0.15">
      <c r="A43" s="21"/>
      <c r="B43" s="22"/>
      <c r="C43" s="23"/>
    </row>
    <row r="44" spans="1:3" x14ac:dyDescent="0.15">
      <c r="A44" s="24"/>
      <c r="B44" s="25"/>
      <c r="C44" s="26"/>
    </row>
    <row r="45" spans="1:3" x14ac:dyDescent="0.15">
      <c r="A45" s="24"/>
      <c r="B45" s="25"/>
      <c r="C45" s="26"/>
    </row>
    <row r="46" spans="1:3" x14ac:dyDescent="0.15">
      <c r="A46" s="27"/>
      <c r="B46" s="28"/>
      <c r="C46" s="29"/>
    </row>
  </sheetData>
  <protectedRanges>
    <protectedRange sqref="C6" name="実働時間"/>
    <protectedRange sqref="C5" name="時給"/>
  </protectedRanges>
  <mergeCells count="5">
    <mergeCell ref="A1:P1"/>
    <mergeCell ref="O2:O3"/>
    <mergeCell ref="P2:P3"/>
    <mergeCell ref="A5:B5"/>
    <mergeCell ref="A6:B6"/>
  </mergeCells>
  <phoneticPr fontId="2"/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給与計算2021</vt:lpstr>
      <vt:lpstr>給与計算2022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2021-05-29T13:41:35Z</dcterms:created>
  <dcterms:modified xsi:type="dcterms:W3CDTF">2021-05-30T05:33:01Z</dcterms:modified>
</cp:coreProperties>
</file>